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SAUL  1_FORMATOSIFT-SECTORPARAESTATALMUNICIPALSCG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0490" windowHeight="7155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6" i="1"/>
  <c r="G36" i="1" l="1"/>
  <c r="F36" i="1"/>
  <c r="E18" i="1"/>
  <c r="E17" i="1"/>
  <c r="E16" i="1"/>
  <c r="E15" i="1"/>
  <c r="E14" i="1"/>
  <c r="E13" i="1"/>
  <c r="E12" i="1"/>
  <c r="E11" i="1"/>
  <c r="E10" i="1"/>
  <c r="E9" i="1"/>
  <c r="G38" i="1" l="1"/>
  <c r="F38" i="1"/>
  <c r="C36" i="1"/>
  <c r="C38" i="1" s="1"/>
  <c r="D36" i="1"/>
  <c r="D38" i="1" s="1"/>
  <c r="E38" i="1" s="1"/>
  <c r="E27" i="1"/>
  <c r="E36" i="1" s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<sst xmlns="http://schemas.openxmlformats.org/spreadsheetml/2006/main" count="49" uniqueCount="40">
  <si>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</si>
  <si>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</si>
  <si>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</si>
  <si>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</si>
  <si>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</si>
  <si>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</si>
  <si>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</si>
  <si>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</si>
  <si>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</si>
  <si>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</si>
  <si>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</si>
  <si>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</si>
  <si>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</si>
  <si>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</si>
  <si>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</si>
  <si>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</si>
  <si>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</si>
  <si>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</si>
  <si>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</si>
  <si>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</si>
  <si>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</si>
  <si>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</si>
  <si>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</si>
  <si>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</si>
  <si>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</si>
  <si>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</si>
  <si>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</si>
  <si>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</si>
  <si>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</si>
  <si>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</si>
  <si>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</si>
  <si>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</si>
  <si>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</si>
  <si>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</si>
  <si>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</si>
  <si>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</si>
  <si>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</si>
  <si>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</si>
  <si>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</si>
  <si>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01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</si>
</sst>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A16" zoomScale="80" zoomScaleNormal="80" workbookViewId="0">
      <selection activeCell="D5" sqref="D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240937393</v>
      </c>
      <c r="D16" s="27">
        <v>0</v>
      </c>
      <c r="E16" s="21">
        <f t="shared" si="0"/>
        <v>240937393</v>
      </c>
      <c r="F16" s="27">
        <v>65890562.769999996</v>
      </c>
      <c r="G16" s="20">
        <v>65890562.769999996</v>
      </c>
    </row>
    <row r="17" spans="2:7" ht="24" customHeight="1" x14ac:dyDescent="0.2">
      <c r="B17" s="14" t="s">
        <v>29</v>
      </c>
      <c r="C17" s="19">
        <v>175447717</v>
      </c>
      <c r="D17" s="27">
        <v>0</v>
      </c>
      <c r="E17" s="21">
        <f t="shared" si="0"/>
        <v>175447717</v>
      </c>
      <c r="F17" s="27">
        <v>43861929.280000001</v>
      </c>
      <c r="G17" s="20">
        <v>43861929.280000001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416385110</v>
      </c>
      <c r="D20" s="28">
        <f>SUM(D9:D18)</f>
        <v>0</v>
      </c>
      <c r="E20" s="22">
        <f>C20+D20</f>
        <v>416385110</v>
      </c>
      <c r="F20" s="28">
        <f>SUM(F9:F18)</f>
        <v>109752492.05</v>
      </c>
      <c r="G20" s="22">
        <f>SUM(G9:G18)</f>
        <v>109752492.05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84657590</v>
      </c>
      <c r="D26" s="20">
        <v>0</v>
      </c>
      <c r="E26" s="21">
        <f t="shared" ref="E26:E34" si="1">C26+D26</f>
        <v>84657590</v>
      </c>
      <c r="F26" s="20">
        <v>19957093.969999999</v>
      </c>
      <c r="G26" s="38">
        <v>18299594</v>
      </c>
    </row>
    <row r="27" spans="2:7" ht="12" customHeight="1" x14ac:dyDescent="0.2">
      <c r="B27" s="32" t="s">
        <v>12</v>
      </c>
      <c r="C27" s="20">
        <v>160522625</v>
      </c>
      <c r="D27" s="20">
        <v>12908054.890000001</v>
      </c>
      <c r="E27" s="21">
        <f t="shared" si="1"/>
        <v>173430679.88999999</v>
      </c>
      <c r="F27" s="20">
        <v>57569860.879999995</v>
      </c>
      <c r="G27" s="38">
        <v>33362635.879999999</v>
      </c>
    </row>
    <row r="28" spans="2:7" x14ac:dyDescent="0.2">
      <c r="B28" s="32" t="s">
        <v>13</v>
      </c>
      <c r="C28" s="20">
        <v>170899895</v>
      </c>
      <c r="D28" s="20">
        <v>32455028.330000002</v>
      </c>
      <c r="E28" s="21">
        <f t="shared" si="1"/>
        <v>203354923.33000001</v>
      </c>
      <c r="F28" s="20">
        <v>49884321.979999997</v>
      </c>
      <c r="G28" s="38">
        <v>29555705.299999997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305000</v>
      </c>
      <c r="D30" s="20">
        <v>237633.91</v>
      </c>
      <c r="E30" s="21">
        <f t="shared" si="1"/>
        <v>542633.91</v>
      </c>
      <c r="F30" s="20">
        <v>269707.43</v>
      </c>
      <c r="G30" s="38">
        <v>259557.43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416385110</v>
      </c>
      <c r="D36" s="22">
        <f>SUM(D26:D34)</f>
        <v>45600717.129999995</v>
      </c>
      <c r="E36" s="22">
        <f>SUM(E26:E34)</f>
        <v>461985827.13000005</v>
      </c>
      <c r="F36" s="22">
        <f>SUM(F26:F34)</f>
        <v>127680984.25999999</v>
      </c>
      <c r="G36" s="39">
        <f>SUM(G26:G34)</f>
        <v>81477492.609999999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-45600717.129999995</v>
      </c>
      <c r="E38" s="8">
        <f>D38+C38</f>
        <v>-45600717.129999995</v>
      </c>
      <c r="F38" s="8">
        <f>F20-F36</f>
        <v>-17928492.209999993</v>
      </c>
      <c r="G38" s="9">
        <f>G20-G36</f>
        <v>28274999.439999998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2020-01-23T20:49:44Z</cp:lastPrinted>
  <dcterms:created xsi:type="dcterms:W3CDTF">2019-12-11T17:18:27Z</dcterms:created>
  <dcterms:modified xsi:type="dcterms:W3CDTF">2023-04-24T18:10:16Z</dcterms:modified>
</cp:coreProperties>
</file>